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KKI/Desktop/Links_2024_August/"/>
    </mc:Choice>
  </mc:AlternateContent>
  <xr:revisionPtr revIDLastSave="0" documentId="8_{DA4DA7B3-7541-924D-AE6D-A1ABFD8CAB19}" xr6:coauthVersionLast="47" xr6:coauthVersionMax="47" xr10:uidLastSave="{00000000-0000-0000-0000-000000000000}"/>
  <bookViews>
    <workbookView xWindow="920" yWindow="760" windowWidth="33640" windowHeight="21580" xr2:uid="{9AFA551B-9D06-49F5-B695-724F3D68F50C}"/>
  </bookViews>
  <sheets>
    <sheet name="Sheet1" sheetId="1" r:id="rId1"/>
  </sheets>
  <definedNames>
    <definedName name="_xlnm._FilterDatabase" localSheetId="0" hidden="1">Sheet1!$A$9:$G$9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I15" i="1"/>
  <c r="H15" i="1"/>
  <c r="G15" i="1" s="1"/>
  <c r="I10" i="1"/>
  <c r="I11" i="1"/>
  <c r="I12" i="1"/>
  <c r="I13" i="1"/>
  <c r="I14" i="1"/>
  <c r="I16" i="1"/>
  <c r="I17" i="1"/>
  <c r="I18" i="1"/>
  <c r="H10" i="1"/>
  <c r="H11" i="1"/>
  <c r="G11" i="1" s="1"/>
  <c r="H12" i="1"/>
  <c r="H13" i="1"/>
  <c r="H14" i="1"/>
  <c r="G14" i="1" s="1"/>
  <c r="H16" i="1"/>
  <c r="G16" i="1" s="1"/>
  <c r="H17" i="1"/>
  <c r="G17" i="1" s="1"/>
  <c r="H18" i="1"/>
  <c r="G13" i="1" l="1"/>
  <c r="G12" i="1"/>
  <c r="G10" i="1"/>
  <c r="G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tc={BC28D571-BCBA-4F95-99D0-4C354C7D7D75}</author>
  </authors>
  <commentList>
    <comment ref="E9" authorId="0" shapeId="0" xr:uid="{BC28D571-BCBA-4F95-99D0-4C354C7D7D75}">
      <text>
        <t>[Threaded comment]
Your version of Excel allows you to read this threaded comment; however, any edits to it will get removed if the file is opened in a newer version of Excel. Learn more: https://go.microsoft.com/fwlink/?linkid=870924
Comment:
    Change to: Impact on the organization (whether legal or reputational)</t>
      </text>
    </comment>
  </commentList>
</comments>
</file>

<file path=xl/sharedStrings.xml><?xml version="1.0" encoding="utf-8"?>
<sst xmlns="http://schemas.openxmlformats.org/spreadsheetml/2006/main" count="60" uniqueCount="45">
  <si>
    <t>CONFIDENTIAL</t>
  </si>
  <si>
    <t>RISK ASSESSMENT - ANALYSIS</t>
  </si>
  <si>
    <r>
      <rPr>
        <b/>
        <sz val="9"/>
        <color rgb="FF000000"/>
        <rFont val="Calibri"/>
        <family val="2"/>
        <scheme val="minor"/>
      </rPr>
      <t xml:space="preserve">(i) What is it?
</t>
    </r>
    <r>
      <rPr>
        <sz val="9"/>
        <color rgb="FF000000"/>
        <rFont val="Calibri"/>
        <family val="2"/>
        <scheme val="minor"/>
      </rPr>
      <t xml:space="preserve">
This matrix helps you and your team to identify corruption-related risks and define preventive actions to mitigate potential impact on your company.</t>
    </r>
  </si>
  <si>
    <r>
      <rPr>
        <b/>
        <sz val="9"/>
        <color rgb="FF000000"/>
        <rFont val="Calibri"/>
        <family val="2"/>
        <scheme val="minor"/>
      </rPr>
      <t xml:space="preserve">(ii) What are its benefits?
</t>
    </r>
    <r>
      <rPr>
        <sz val="9"/>
        <color rgb="FF000000"/>
        <rFont val="Calibri"/>
        <family val="2"/>
        <scheme val="minor"/>
      </rPr>
      <t xml:space="preserve">This matrix benefits your company by enabling the development of a tailored action plan, promoting teamwork, and demonstrating commitment to fighting corruption.
</t>
    </r>
  </si>
  <si>
    <r>
      <rPr>
        <b/>
        <sz val="9"/>
        <color rgb="FF000000"/>
        <rFont val="Calibri"/>
        <family val="2"/>
      </rPr>
      <t xml:space="preserve">(iii) How to implement it?
</t>
    </r>
    <r>
      <rPr>
        <sz val="9"/>
        <color rgb="FF000000"/>
        <rFont val="Calibri"/>
        <family val="2"/>
      </rPr>
      <t xml:space="preserve">
Please fill in the fields that are highlighted in gray, following the instructions provided in green. For that, collaborate with the different areas of your company to i. identify specific risks, ii. define prevention actions and, iii. monitor and update the tool annually.</t>
    </r>
  </si>
  <si>
    <t>Company Name:</t>
  </si>
  <si>
    <t>Rating</t>
  </si>
  <si>
    <t>Main Problems Associated with Corruption</t>
  </si>
  <si>
    <t>Guiding questions to understand each Main Problem Associated with Corruption</t>
  </si>
  <si>
    <t>Comments</t>
  </si>
  <si>
    <t>Resultado</t>
  </si>
  <si>
    <t>Organizational impact</t>
  </si>
  <si>
    <t>Probability of occurrence</t>
  </si>
  <si>
    <t>Results</t>
  </si>
  <si>
    <t>Gifts and Hospitality</t>
  </si>
  <si>
    <t>Are gifts and hospitality frequently offered or received in your business operations? Are there any policies or guidelines in place regarding the acceptance of gifts and hospitality? How transparent and accountable is the process of recording and reporting gifts and hospitality?
Note! Consider that offering an expensive gift, lavish hospitality or entertainment may be perceived as bribery, depending on local laws.</t>
  </si>
  <si>
    <t>Medium likelihood</t>
  </si>
  <si>
    <t>Conflict of Interest</t>
  </si>
  <si>
    <t>Are there mechanisms in place to identify and manage conflicts of interest within your organization? How are conflicts of interest disclosed and addressed? Are employees aware of their obligation to report potential conflicts of interest?
Note! A conflict of interest arises when a personal interest or relationship is placed before the interests of the company. These conflicts can taint people's judgment and lead to actions that are neither honest nor transparent.</t>
  </si>
  <si>
    <t>Charitable Contributions and Sponsorships</t>
  </si>
  <si>
    <t>How are charitable contributions and sponsorships selected and approved? Are there any criteria or guidelines in place for evaluating potential recipients? How transparent and accountable is the process of reviewing and monitoring charitable contributions and sponsorships?
Note! Bribes can be disguised in the form of charitable contributions or sponsorships. The difference between an acceptable business practice and a hidden bribery practice is the purpose or intention of the contribution.</t>
  </si>
  <si>
    <t>Facilitation Payments (irregular payments to government official or individual in a position of power to expedite or facilitate routine administrative actions or services that are within their official duties)</t>
  </si>
  <si>
    <t>Are employees aware of the company's stance on facilitation payments? Are there measures in place to prevent facilitation payments and address facilitation payments request from others? How are facilitation payments requests, if any, recorded and reported?
Note! Facilitation payments is a form of bribery and, as such, illegal in almost all countries. These may be small amounts required by service providers in order to guarantee or 'facilitate' the services to which you - or your company - are entitled to 'speed up' the provision of services and the granting of permits</t>
  </si>
  <si>
    <t>High likelihood</t>
  </si>
  <si>
    <t>Political contributions</t>
  </si>
  <si>
    <t xml:space="preserve">Is the company engaged in providing political contributions? If yes, are there policies or guidelines regarding political contributions? How are political contributions reviewed and approved? Are there any legal or regulatory restrictions on political contributions in your country?
Note! Bribes can be disguised as political contributions. If your company wishes to make a contribution to a political party or political candidate, it is important to ensure that it complies with the national law and, if allowed, that this decision is made openly and does not have an expectation of return. </t>
  </si>
  <si>
    <t>Lobbying</t>
  </si>
  <si>
    <t>Low likelihood</t>
  </si>
  <si>
    <t xml:space="preserve">Absence of Anti-Bribery Policy </t>
  </si>
  <si>
    <t>Is there a written anti-bribery policy in place? How is the anti-bribery policy communicated and enforced within the organization? Are employees aware of the policy and their obligations under it?</t>
  </si>
  <si>
    <t>Absence of Internal Whistleblowing Channels</t>
  </si>
  <si>
    <t>Absence of Ethical or Compliance Committee</t>
  </si>
  <si>
    <t xml:space="preserve">Guide to understanding risk colors </t>
  </si>
  <si>
    <t>The situation found in these colors is of high risk and impact to your company. It is necessary to include it as a priority within your Anti-Corruption Program.</t>
  </si>
  <si>
    <t>The situation found in yellow is of moderate risk and impact to your company. We recommend including it in your Anti-Corruption Program.</t>
  </si>
  <si>
    <t>The situation found in green represents low risk and impact to your company.</t>
  </si>
  <si>
    <t>Impacto a la Organización</t>
  </si>
  <si>
    <t>Possible impact area</t>
  </si>
  <si>
    <t>Is the company engaged in lobbying activities? If yes, are there any policies or guidelines regarding lobbying activities? How are lobbying activities reviewed and approved? Are there any legal or regulatory requirements for lobbying in your country?
Note! Lobbying activities can be perceived as a way to influence and inform governments and is a legitimate tool for influencing public policies. However, if not performed ethically, lobbying may involve political influence and corruption at the expense of the public interest.</t>
  </si>
  <si>
    <t>Are there safe and confidential mechanisms for employees to report suspected bribery or corruption internally? How are whistleblowing reports handled and investigated? Are employees aware of the whistleblowing channels and their confidentiality?
Note! A robust internal whistleblowing channel encourages employees to report wrongdoing. Handle reports with care, ensuring confidentiality, presumption of innocence, and no retaliation against whistleblowers acting in good faith.</t>
  </si>
  <si>
    <t>Is there an established Ethical or Compliance Committee within the company? Is the Committee actively promoting business integrity and leading by example? 
Note! The Ethics Committee, led by the CEO, is a dedicated group of individuals responsible for ensuring compliance, managing risks, and promoting integrity within the company, benefiting SMEs by enhancing decision-making and fostering a culture of integrity.</t>
  </si>
  <si>
    <r>
      <t xml:space="preserve">Action: </t>
    </r>
    <r>
      <rPr>
        <i/>
        <sz val="10"/>
        <color rgb="FF00B050"/>
        <rFont val="Calibri"/>
        <family val="2"/>
        <scheme val="minor"/>
      </rPr>
      <t>Identify the specific activities or areas within your operation where each main problem associated with corruption may occur and provide a brief reference for each.</t>
    </r>
  </si>
  <si>
    <r>
      <t>Action:</t>
    </r>
    <r>
      <rPr>
        <i/>
        <sz val="10"/>
        <color rgb="FF00B050"/>
        <rFont val="Calibri"/>
        <family val="2"/>
        <scheme val="minor"/>
      </rPr>
      <t xml:space="preserve"> Provide any insights that may be useful in developing action plans to prevent each main problem associated with corruption from occurring in your company. Make connections with the available resources in the Toolkit.</t>
    </r>
  </si>
  <si>
    <r>
      <t xml:space="preserve">Action: </t>
    </r>
    <r>
      <rPr>
        <i/>
        <sz val="10"/>
        <color rgb="FF00B050"/>
        <rFont val="Calibri"/>
        <family val="2"/>
        <scheme val="minor"/>
      </rPr>
      <t>assess the potential impact on the organization (legal, finantial, reputational) for each main problem associated with corruption and select a single level of impact as low, medium, or high.</t>
    </r>
  </si>
  <si>
    <r>
      <t xml:space="preserve">Action: </t>
    </r>
    <r>
      <rPr>
        <i/>
        <sz val="10"/>
        <color rgb="FF00B050"/>
        <rFont val="Calibri"/>
        <family val="2"/>
        <scheme val="minor"/>
      </rPr>
      <t>assess the probability of ocurrence of each main problem associated with corruption and select the probability as low, medium, or high.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</si>
</sst>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6"/>
      <color theme="1"/>
      <name val="Calibri"/>
      <family val="2"/>
      <scheme val="minor"/>
    </font>
    <font>
      <b/>
      <i/>
      <sz val="10"/>
      <color rgb="FF00B050"/>
      <name val="Calibri"/>
      <family val="2"/>
      <scheme val="minor"/>
    </font>
    <font>
      <sz val="9"/>
      <color theme="1"/>
      <name val="Calibri"/>
      <family val="2"/>
      <scheme val="minor"/>
    </font>
    <font>
      <sz val="9"/>
      <color rgb="FF000000"/>
      <name val="Calibri"/>
      <family val="2"/>
      <scheme val="minor"/>
    </font>
    <font>
      <b/>
      <sz val="9"/>
      <color rgb="FF000000"/>
      <name val="Calibri"/>
      <family val="2"/>
      <scheme val="minor"/>
    </font>
    <font>
      <sz val="9"/>
      <color rgb="FF000000"/>
      <name val="Calibri"/>
      <family val="2"/>
    </font>
    <font>
      <b/>
      <sz val="9"/>
      <color rgb="FF000000"/>
      <name val="Calibri"/>
      <family val="2"/>
    </font>
    <font>
      <sz val="11"/>
      <color rgb="FFFF0000"/>
      <name val="Calibri"/>
      <family val="2"/>
      <scheme val="minor"/>
    </font>
    <font>
      <sz val="11"/>
      <name val="Calibri"/>
      <family val="2"/>
      <scheme val="minor"/>
    </font>
    <font>
      <sz val="10"/>
      <color theme="1"/>
      <name val="Calibri"/>
      <family val="2"/>
      <scheme val="minor"/>
    </font>
    <font>
      <i/>
      <sz val="10"/>
      <color rgb="FF00B050"/>
      <name val="Calibri"/>
      <family val="2"/>
      <scheme val="minor"/>
    </font>
  </fonts>
  <fills count="6">
    <fill>
      <patternFill patternType="none"/>
    </fill>
    <fill>
      <patternFill patternType="gray125"/>
    </fill>
    <fill>
      <patternFill patternType="solid">
        <fgColor rgb="FFFFC00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xf numFmtId="0" fontId="1" fillId="0" borderId="5" xfId="0" applyFont="1" applyBorder="1"/>
    <xf numFmtId="0" fontId="0" fillId="0" borderId="5" xfId="0" applyBorder="1" applyAlignment="1">
      <alignment horizontal="center"/>
    </xf>
    <xf numFmtId="0" fontId="0" fillId="0" borderId="5" xfId="0" applyBorder="1" applyAlignment="1">
      <alignment horizontal="center" vertical="center"/>
    </xf>
    <xf numFmtId="0" fontId="0" fillId="0" borderId="0" xfId="0" applyAlignment="1">
      <alignment horizontal="center"/>
    </xf>
    <xf numFmtId="0" fontId="0" fillId="0" borderId="5" xfId="0" applyBorder="1" applyAlignment="1">
      <alignment horizontal="left" vertical="center" wrapText="1"/>
    </xf>
    <xf numFmtId="0" fontId="0" fillId="0" borderId="5" xfId="0" applyBorder="1"/>
    <xf numFmtId="0" fontId="5" fillId="0" borderId="5" xfId="0" applyFont="1" applyBorder="1" applyAlignment="1">
      <alignment horizontal="center" vertical="center" wrapText="1"/>
    </xf>
    <xf numFmtId="0" fontId="4" fillId="0" borderId="0" xfId="0" applyFont="1"/>
    <xf numFmtId="0" fontId="7" fillId="0" borderId="5" xfId="0" applyFont="1" applyBorder="1" applyAlignment="1">
      <alignment horizontal="center" vertical="top" wrapText="1"/>
    </xf>
    <xf numFmtId="0" fontId="1" fillId="0" borderId="5" xfId="0" applyFont="1" applyBorder="1" applyAlignment="1">
      <alignment horizontal="left" vertical="top" wrapText="1"/>
    </xf>
    <xf numFmtId="0" fontId="1" fillId="0" borderId="0" xfId="0" applyFont="1" applyAlignment="1">
      <alignment horizontal="center" vertical="top"/>
    </xf>
    <xf numFmtId="0" fontId="1" fillId="3"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9" fillId="0" borderId="5" xfId="0" applyFont="1" applyBorder="1" applyAlignment="1">
      <alignment horizontal="center" vertical="center"/>
    </xf>
    <xf numFmtId="0" fontId="11" fillId="0" borderId="5" xfId="0" applyFont="1" applyBorder="1" applyAlignment="1">
      <alignment horizontal="left" wrapText="1"/>
    </xf>
    <xf numFmtId="0" fontId="4" fillId="5" borderId="5" xfId="0" applyFont="1" applyFill="1" applyBorder="1" applyAlignment="1">
      <alignment horizontal="center"/>
    </xf>
    <xf numFmtId="0" fontId="0" fillId="5" borderId="5" xfId="0" applyFill="1" applyBorder="1" applyAlignment="1">
      <alignment horizontal="center" vertical="center"/>
    </xf>
    <xf numFmtId="0" fontId="10" fillId="5" borderId="5" xfId="0" applyFont="1" applyFill="1" applyBorder="1" applyAlignment="1">
      <alignment horizontal="center" vertical="center"/>
    </xf>
    <xf numFmtId="0" fontId="1" fillId="5" borderId="0" xfId="0" applyFont="1" applyFill="1"/>
    <xf numFmtId="0" fontId="3" fillId="4" borderId="0" xfId="0" applyFont="1" applyFill="1" applyAlignment="1">
      <alignment horizontal="center" vertical="center" wrapText="1"/>
    </xf>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5" xfId="0" applyFont="1" applyBorder="1" applyAlignment="1">
      <alignment horizontal="center"/>
    </xf>
    <xf numFmtId="0" fontId="5" fillId="0" borderId="2" xfId="0" applyFont="1" applyBorder="1" applyAlignment="1">
      <alignment horizontal="center" vertical="top" wrapText="1"/>
    </xf>
    <xf numFmtId="0" fontId="5" fillId="0" borderId="4"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2317115</xdr:colOff>
      <xdr:row>20</xdr:row>
      <xdr:rowOff>107317</xdr:rowOff>
    </xdr:from>
    <xdr:to>
      <xdr:col>2</xdr:col>
      <xdr:colOff>2959100</xdr:colOff>
      <xdr:row>20</xdr:row>
      <xdr:rowOff>762001</xdr:rowOff>
    </xdr:to>
    <xdr:sp macro="" textlink="">
      <xdr:nvSpPr>
        <xdr:cNvPr id="2" name="Diagrama de flujo: conector 1">
          <a:extLst>
            <a:ext uri="{FF2B5EF4-FFF2-40B4-BE49-F238E27FC236}">
              <a16:creationId xmlns:a16="http://schemas.microsoft.com/office/drawing/2014/main" id="{C4D1DA09-6B8E-4F08-BCA2-68109EB04719}"/>
            </a:ext>
          </a:extLst>
        </xdr:cNvPr>
        <xdr:cNvSpPr/>
      </xdr:nvSpPr>
      <xdr:spPr>
        <a:xfrm>
          <a:off x="11842115" y="15871192"/>
          <a:ext cx="641985" cy="654684"/>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twoCellAnchor>
    <xdr:from>
      <xdr:col>2</xdr:col>
      <xdr:colOff>2353945</xdr:colOff>
      <xdr:row>21</xdr:row>
      <xdr:rowOff>171452</xdr:rowOff>
    </xdr:from>
    <xdr:to>
      <xdr:col>2</xdr:col>
      <xdr:colOff>2980055</xdr:colOff>
      <xdr:row>21</xdr:row>
      <xdr:rowOff>789940</xdr:rowOff>
    </xdr:to>
    <xdr:sp macro="" textlink="">
      <xdr:nvSpPr>
        <xdr:cNvPr id="3" name="Diagrama de flujo: conector 4">
          <a:extLst>
            <a:ext uri="{FF2B5EF4-FFF2-40B4-BE49-F238E27FC236}">
              <a16:creationId xmlns:a16="http://schemas.microsoft.com/office/drawing/2014/main" id="{DA1FA7BF-0670-49DB-9B80-2C261F7E657C}"/>
            </a:ext>
          </a:extLst>
        </xdr:cNvPr>
        <xdr:cNvSpPr/>
      </xdr:nvSpPr>
      <xdr:spPr>
        <a:xfrm>
          <a:off x="11878945" y="16764002"/>
          <a:ext cx="626110" cy="618488"/>
        </a:xfrm>
        <a:prstGeom prst="flowChartConnector">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twoCellAnchor>
    <xdr:from>
      <xdr:col>2</xdr:col>
      <xdr:colOff>2368550</xdr:colOff>
      <xdr:row>22</xdr:row>
      <xdr:rowOff>163832</xdr:rowOff>
    </xdr:from>
    <xdr:to>
      <xdr:col>2</xdr:col>
      <xdr:colOff>3008630</xdr:colOff>
      <xdr:row>22</xdr:row>
      <xdr:rowOff>793115</xdr:rowOff>
    </xdr:to>
    <xdr:sp macro="" textlink="">
      <xdr:nvSpPr>
        <xdr:cNvPr id="4" name="Diagrama de flujo: conector 5">
          <a:extLst>
            <a:ext uri="{FF2B5EF4-FFF2-40B4-BE49-F238E27FC236}">
              <a16:creationId xmlns:a16="http://schemas.microsoft.com/office/drawing/2014/main" id="{72891901-EF1D-4864-9212-1E006FBA5200}"/>
            </a:ext>
          </a:extLst>
        </xdr:cNvPr>
        <xdr:cNvSpPr/>
      </xdr:nvSpPr>
      <xdr:spPr>
        <a:xfrm>
          <a:off x="11893550" y="17585057"/>
          <a:ext cx="640080" cy="629283"/>
        </a:xfrm>
        <a:prstGeom prst="flowChartConnector">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wsDr>
</file>

<file path=xl/persons/person.xml><?xml version="1.0" encoding="utf-8"?>
<personList xmlns="http://schemas.microsoft.com/office/spreadsheetml/2018/threadedcomments" xmlns:x="http://schemas.openxmlformats.org/spreadsheetml/2006/main">
  <person displayName="María del Carmen Salgado" id="{022A2C8E-B1BC-49A9-87E1-08F6A396203A}" userId="" providerI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9" dT="2024-06-07T14:22:17.33" personId="{022A2C8E-B1BC-49A9-87E1-08F6A396203A}" id="{BC28D571-BCBA-4F95-99D0-4C354C7D7D75}">
    <text>Change to: Impact on the organization (whether legal or reputational)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75A00-8D84-4808-A12F-90AF4022DE2F}">
  <dimension ref="A1:J23"/>
  <sheetViews>
    <sheetView tabSelected="1" zoomScale="85" zoomScaleNormal="85" workbookViewId="0">
      <selection activeCell="C10" sqref="C10"/>
    </sheetView>
  </sheetViews>
  <sheetFormatPr baseColWidth="10" defaultColWidth="8.83203125" defaultRowHeight="15" x14ac:dyDescent="0.2"/>
  <cols>
    <col min="1" max="1" width="48.33203125" customWidth="1"/>
    <col min="2" max="2" width="56.1640625" customWidth="1"/>
    <col min="3" max="3" width="55" customWidth="1"/>
    <col min="4" max="4" width="58.83203125" customWidth="1"/>
    <col min="5" max="5" width="27" customWidth="1"/>
    <col min="6" max="6" width="25.33203125" customWidth="1"/>
    <col min="7" max="7" width="12.1640625" customWidth="1"/>
    <col min="8" max="8" width="24.1640625" bestFit="1" customWidth="1"/>
    <col min="9" max="9" width="22.5" customWidth="1"/>
    <col min="10" max="10" width="8" bestFit="1" customWidth="1"/>
  </cols>
  <sheetData>
    <row r="1" spans="1:10" ht="21" x14ac:dyDescent="0.25">
      <c r="A1" s="22" t="s">
        <v>0</v>
      </c>
      <c r="B1" s="22"/>
      <c r="C1" s="23"/>
      <c r="D1" s="23"/>
    </row>
    <row r="2" spans="1:10" ht="28.25" customHeight="1" x14ac:dyDescent="0.2">
      <c r="A2" s="24" t="s">
        <v>1</v>
      </c>
      <c r="B2" s="25"/>
      <c r="C2" s="25"/>
      <c r="D2" s="26"/>
    </row>
    <row r="3" spans="1:10" s="9" customFormat="1" ht="77" customHeight="1" x14ac:dyDescent="0.15">
      <c r="A3" s="28" t="s">
        <v>2</v>
      </c>
      <c r="B3" s="29"/>
      <c r="C3" s="8" t="s">
        <v>3</v>
      </c>
      <c r="D3" s="10" t="s">
        <v>4</v>
      </c>
    </row>
    <row r="5" spans="1:10" x14ac:dyDescent="0.2">
      <c r="A5" s="20" t="s">
        <v>5</v>
      </c>
      <c r="B5" s="1"/>
    </row>
    <row r="6" spans="1:10" x14ac:dyDescent="0.2">
      <c r="A6" s="1"/>
      <c r="B6" s="1"/>
    </row>
    <row r="7" spans="1:10" ht="100" customHeight="1" x14ac:dyDescent="0.2">
      <c r="A7" s="1"/>
      <c r="B7" s="1"/>
      <c r="C7" s="21" t="s">
        <v>41</v>
      </c>
      <c r="D7" s="21" t="s">
        <v>42</v>
      </c>
      <c r="E7" s="21" t="s">
        <v>43</v>
      </c>
      <c r="F7" s="21" t="s">
        <v>44</v>
      </c>
    </row>
    <row r="8" spans="1:10" x14ac:dyDescent="0.2">
      <c r="E8" s="27" t="s">
        <v>6</v>
      </c>
      <c r="F8" s="27"/>
      <c r="G8" s="27"/>
    </row>
    <row r="9" spans="1:10" ht="32" x14ac:dyDescent="0.2">
      <c r="A9" s="14" t="s">
        <v>7</v>
      </c>
      <c r="B9" s="14" t="s">
        <v>8</v>
      </c>
      <c r="C9" s="13" t="s">
        <v>37</v>
      </c>
      <c r="D9" s="13" t="s">
        <v>9</v>
      </c>
      <c r="E9" s="13" t="s">
        <v>36</v>
      </c>
      <c r="F9" s="14" t="str">
        <f>I9</f>
        <v>Probability of occurrence</v>
      </c>
      <c r="G9" s="13" t="s">
        <v>10</v>
      </c>
      <c r="H9" s="2" t="s">
        <v>11</v>
      </c>
      <c r="I9" s="2" t="s">
        <v>12</v>
      </c>
      <c r="J9" s="2" t="s">
        <v>13</v>
      </c>
    </row>
    <row r="10" spans="1:10" ht="105" x14ac:dyDescent="0.2">
      <c r="A10" s="11" t="s">
        <v>14</v>
      </c>
      <c r="B10" s="16" t="s">
        <v>15</v>
      </c>
      <c r="C10" s="17"/>
      <c r="D10" s="17"/>
      <c r="E10" s="18" t="s">
        <v>16</v>
      </c>
      <c r="F10" s="18" t="s">
        <v>27</v>
      </c>
      <c r="G10" s="4">
        <f>+H10*I10</f>
        <v>2</v>
      </c>
      <c r="H10">
        <f t="shared" ref="H10:H17" si="0">IF(E10="Low likelihood",1,IF(E10="Medium Likelihood",2,IF(E10="High Likelihood",3,"no")))</f>
        <v>2</v>
      </c>
      <c r="I10">
        <f t="shared" ref="I10:I17" si="1">IF(F10="Low likelihood",1,IF(F10="Medium Likelihood",2,IF(F10="High Likelihood",3,"no")))</f>
        <v>1</v>
      </c>
    </row>
    <row r="11" spans="1:10" ht="105" x14ac:dyDescent="0.2">
      <c r="A11" s="11" t="s">
        <v>17</v>
      </c>
      <c r="B11" s="16" t="s">
        <v>18</v>
      </c>
      <c r="C11" s="17"/>
      <c r="D11" s="17"/>
      <c r="E11" s="18" t="s">
        <v>16</v>
      </c>
      <c r="F11" s="18" t="s">
        <v>16</v>
      </c>
      <c r="G11" s="4">
        <f t="shared" ref="G11:G18" si="2">+H11*I11</f>
        <v>4</v>
      </c>
      <c r="H11">
        <f t="shared" si="0"/>
        <v>2</v>
      </c>
      <c r="I11">
        <f t="shared" si="1"/>
        <v>2</v>
      </c>
    </row>
    <row r="12" spans="1:10" ht="115" customHeight="1" x14ac:dyDescent="0.2">
      <c r="A12" s="11" t="s">
        <v>19</v>
      </c>
      <c r="B12" s="16" t="s">
        <v>20</v>
      </c>
      <c r="C12" s="17"/>
      <c r="D12" s="17"/>
      <c r="E12" s="18" t="s">
        <v>23</v>
      </c>
      <c r="F12" s="18" t="s">
        <v>23</v>
      </c>
      <c r="G12" s="4">
        <f t="shared" si="2"/>
        <v>9</v>
      </c>
      <c r="H12">
        <f t="shared" si="0"/>
        <v>3</v>
      </c>
      <c r="I12">
        <f t="shared" si="1"/>
        <v>3</v>
      </c>
    </row>
    <row r="13" spans="1:10" ht="135" x14ac:dyDescent="0.2">
      <c r="A13" s="11" t="s">
        <v>21</v>
      </c>
      <c r="B13" s="16" t="s">
        <v>22</v>
      </c>
      <c r="C13" s="17"/>
      <c r="D13" s="17"/>
      <c r="E13" s="18" t="s">
        <v>27</v>
      </c>
      <c r="F13" s="18" t="s">
        <v>27</v>
      </c>
      <c r="G13" s="4">
        <f t="shared" si="2"/>
        <v>1</v>
      </c>
      <c r="H13">
        <f t="shared" si="0"/>
        <v>1</v>
      </c>
      <c r="I13">
        <f t="shared" si="1"/>
        <v>1</v>
      </c>
    </row>
    <row r="14" spans="1:10" ht="130.5" customHeight="1" x14ac:dyDescent="0.2">
      <c r="A14" s="11" t="s">
        <v>24</v>
      </c>
      <c r="B14" s="16" t="s">
        <v>25</v>
      </c>
      <c r="C14" s="17"/>
      <c r="D14" s="17"/>
      <c r="E14" s="18" t="s">
        <v>23</v>
      </c>
      <c r="F14" s="18" t="s">
        <v>16</v>
      </c>
      <c r="G14" s="4">
        <f t="shared" si="2"/>
        <v>6</v>
      </c>
      <c r="H14">
        <f t="shared" si="0"/>
        <v>3</v>
      </c>
      <c r="I14">
        <f t="shared" si="1"/>
        <v>2</v>
      </c>
    </row>
    <row r="15" spans="1:10" ht="118" customHeight="1" x14ac:dyDescent="0.2">
      <c r="A15" s="11" t="s">
        <v>26</v>
      </c>
      <c r="B15" s="16" t="s">
        <v>38</v>
      </c>
      <c r="C15" s="17"/>
      <c r="D15" s="17"/>
      <c r="E15" s="18" t="s">
        <v>16</v>
      </c>
      <c r="F15" s="18" t="s">
        <v>16</v>
      </c>
      <c r="G15" s="4">
        <f t="shared" si="2"/>
        <v>4</v>
      </c>
      <c r="H15">
        <f>IF(E15="Low likelihood",1,IF(E15="Medium Likelihood",2,IF(E15="High Likelihood",3,"no")))</f>
        <v>2</v>
      </c>
      <c r="I15">
        <f>IF(F15="Low likelihood",1,IF(F15="Medium Likelihood",2,IF(F15="High Likelihood",3,"no")))</f>
        <v>2</v>
      </c>
    </row>
    <row r="16" spans="1:10" ht="45" x14ac:dyDescent="0.2">
      <c r="A16" s="11" t="s">
        <v>28</v>
      </c>
      <c r="B16" s="16" t="s">
        <v>29</v>
      </c>
      <c r="C16" s="17"/>
      <c r="D16" s="17"/>
      <c r="E16" s="18" t="s">
        <v>23</v>
      </c>
      <c r="F16" s="18" t="s">
        <v>16</v>
      </c>
      <c r="G16" s="4">
        <f t="shared" si="2"/>
        <v>6</v>
      </c>
      <c r="H16">
        <f t="shared" si="0"/>
        <v>3</v>
      </c>
      <c r="I16">
        <f t="shared" si="1"/>
        <v>2</v>
      </c>
    </row>
    <row r="17" spans="1:9" ht="120" x14ac:dyDescent="0.2">
      <c r="A17" s="11" t="s">
        <v>30</v>
      </c>
      <c r="B17" s="16" t="s">
        <v>39</v>
      </c>
      <c r="C17" s="17"/>
      <c r="D17" s="17"/>
      <c r="E17" s="18" t="s">
        <v>27</v>
      </c>
      <c r="F17" s="18" t="s">
        <v>27</v>
      </c>
      <c r="G17" s="4">
        <f t="shared" si="2"/>
        <v>1</v>
      </c>
      <c r="H17">
        <f t="shared" si="0"/>
        <v>1</v>
      </c>
      <c r="I17">
        <f t="shared" si="1"/>
        <v>1</v>
      </c>
    </row>
    <row r="18" spans="1:9" ht="106" customHeight="1" x14ac:dyDescent="0.2">
      <c r="A18" s="11" t="s">
        <v>31</v>
      </c>
      <c r="B18" s="16" t="s">
        <v>40</v>
      </c>
      <c r="C18" s="17"/>
      <c r="D18" s="17"/>
      <c r="E18" s="19" t="s">
        <v>16</v>
      </c>
      <c r="F18" s="19" t="s">
        <v>16</v>
      </c>
      <c r="G18" s="15">
        <f t="shared" si="2"/>
        <v>4</v>
      </c>
      <c r="H18">
        <f>IF(E18="Low likelihood",1,IF(E18="Medium Likelihood",2,IF(E18="High Likelihood",3,"no")))</f>
        <v>2</v>
      </c>
      <c r="I18">
        <f>IF(F18="Low likelihood",1,IF(F18="Medium Likelihood",2,IF(F18="High Likelihood",3,"no")))</f>
        <v>2</v>
      </c>
    </row>
    <row r="19" spans="1:9" x14ac:dyDescent="0.2">
      <c r="A19" s="12"/>
      <c r="B19" s="5"/>
      <c r="C19" s="5"/>
      <c r="D19" s="5"/>
      <c r="E19" s="5"/>
      <c r="F19" s="5"/>
      <c r="G19" s="5"/>
    </row>
    <row r="20" spans="1:9" x14ac:dyDescent="0.2">
      <c r="A20" s="5"/>
      <c r="B20" s="5"/>
      <c r="C20" s="27" t="s">
        <v>32</v>
      </c>
      <c r="D20" s="27"/>
      <c r="E20" s="5"/>
      <c r="F20" s="5"/>
      <c r="G20" s="5"/>
    </row>
    <row r="21" spans="1:9" ht="65.25" customHeight="1" x14ac:dyDescent="0.2">
      <c r="C21" s="3"/>
      <c r="D21" s="6" t="s">
        <v>33</v>
      </c>
    </row>
    <row r="22" spans="1:9" ht="65.25" customHeight="1" x14ac:dyDescent="0.2">
      <c r="C22" s="7"/>
      <c r="D22" s="6" t="s">
        <v>34</v>
      </c>
    </row>
    <row r="23" spans="1:9" ht="65.25" customHeight="1" x14ac:dyDescent="0.2">
      <c r="C23" s="7"/>
      <c r="D23" s="6" t="s">
        <v>35</v>
      </c>
    </row>
  </sheetData>
  <autoFilter ref="A9:G9" xr:uid="{90B75A00-8D84-4808-A12F-90AF4022DE2F}"/>
  <mergeCells count="5">
    <mergeCell ref="A1:D1"/>
    <mergeCell ref="A2:D2"/>
    <mergeCell ref="E8:G8"/>
    <mergeCell ref="C20:D20"/>
    <mergeCell ref="A3:B3"/>
  </mergeCells>
  <conditionalFormatting sqref="G9">
    <cfRule type="iconSet" priority="4">
      <iconSet>
        <cfvo type="percent" val="0"/>
        <cfvo type="percent" val="33"/>
        <cfvo type="percent" val="67"/>
      </iconSet>
    </cfRule>
  </conditionalFormatting>
  <dataValidations count="2">
    <dataValidation type="list" allowBlank="1" showInputMessage="1" showErrorMessage="1" sqref="E10:F18" xr:uid="{9D77BB5A-8743-4D4A-96DF-F91030A4B83C}">
      <formula1>"High likelihood, Medium likelihood, Low likelihood"</formula1>
    </dataValidation>
    <dataValidation type="custom" allowBlank="1" showInputMessage="1" showErrorMessage="1" sqref="E9" xr:uid="{260A6C1D-0072-488F-ABEE-48E52B0A0400}">
      <formula1>"Poco Probable; Probable; Muy Probable"</formula1>
    </dataValidation>
  </dataValidation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iconSet" priority="5" id="{81C13A92-9BEE-4B7F-895D-9A66517A0745}">
            <x14:iconSet showValue="0" custom="1">
              <x14:cfvo type="percent">
                <xm:f>0</xm:f>
              </x14:cfvo>
              <x14:cfvo type="num">
                <xm:f>3</xm:f>
              </x14:cfvo>
              <x14:cfvo type="num">
                <xm:f>6</xm:f>
              </x14:cfvo>
              <x14:cfIcon iconSet="3TrafficLights1" iconId="2"/>
              <x14:cfIcon iconSet="3TrafficLights1" iconId="1"/>
              <x14:cfIcon iconSet="3TrafficLights1" iconId="0"/>
            </x14:iconSet>
          </x14:cfRule>
          <xm:sqref>C21</xm:sqref>
        </x14:conditionalFormatting>
        <x14:conditionalFormatting xmlns:xm="http://schemas.microsoft.com/office/excel/2006/main">
          <x14:cfRule type="iconSet" priority="1" id="{9D5FC1D5-E3EA-461A-9E33-35480249D361}">
            <x14:iconSet showValue="0" custom="1">
              <x14:cfvo type="percent">
                <xm:f>0</xm:f>
              </x14:cfvo>
              <x14:cfvo type="num">
                <xm:f>3</xm:f>
              </x14:cfvo>
              <x14:cfvo type="num">
                <xm:f>6</xm:f>
              </x14:cfvo>
              <x14:cfIcon iconSet="3TrafficLights1" iconId="2"/>
              <x14:cfIcon iconSet="3TrafficLights1" iconId="1"/>
              <x14:cfIcon iconSet="3TrafficLights1" iconId="0"/>
            </x14:iconSet>
          </x14:cfRule>
          <xm:sqref>G10:G18</xm:sqref>
        </x14:conditionalFormatting>
        <x14:conditionalFormatting xmlns:xm="http://schemas.microsoft.com/office/excel/2006/main">
          <x14:cfRule type="iconSet" priority="6" id="{9A688038-C0A8-4713-812A-6E7206170022}">
            <x14:iconSet showValue="0" custom="1">
              <x14:cfvo type="percent">
                <xm:f>0</xm:f>
              </x14:cfvo>
              <x14:cfvo type="num">
                <xm:f>3</xm:f>
              </x14:cfvo>
              <x14:cfvo type="num">
                <xm:f>6</xm:f>
              </x14:cfvo>
              <x14:cfIcon iconSet="3TrafficLights1" iconId="2"/>
              <x14:cfIcon iconSet="3TrafficLights1" iconId="1"/>
              <x14:cfIcon iconSet="3TrafficLights1" iconId="0"/>
            </x14:iconSet>
          </x14:cfRule>
          <xm:sqref>G19:G20</xm:sqref>
        </x14:conditionalFormatting>
      </x14:conditionalFormattings>
    </ext>
  </extLst>
</worksheet>
</file>

<file path=docMetadata/LabelInfo.xml><?xml version="1.0" encoding="utf-8"?>
<clbl:labelList xmlns:clbl="http://schemas.microsoft.com/office/2020/mipLabelMetadata">
  <clbl:label id="{1ada0a2f-b917-4d51-b0d0-d418a10c8b23}" enabled="1" method="Standard" siteId="{12a3af23-a769-4654-847f-958f3d479f4a}" removed="0"/>
</clbl:labelLis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Suzi Gao</dc:creator>
  <cp:keywords/>
  <dc:description/>
  <cp:lastModifiedBy>Kamal Kimaoui</cp:lastModifiedBy>
  <cp:revision/>
  <dcterms:created xsi:type="dcterms:W3CDTF">2023-10-20T08:42:05Z</dcterms:created>
  <dcterms:modified xsi:type="dcterms:W3CDTF">2024-08-30T11:42:42Z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006cc7-c70d-4bd8-a78b-fbf04854936c_Enabled">
    <vt:lpwstr>true</vt:lpwstr>
  </property>
  <property fmtid="{D5CDD505-2E9C-101B-9397-08002B2CF9AE}" pid="3" name="MSIP_Label_19006cc7-c70d-4bd8-a78b-fbf04854936c_SetDate">
    <vt:lpwstr>2023-10-20T09:33:05Z</vt:lpwstr>
  </property>
  <property fmtid="{D5CDD505-2E9C-101B-9397-08002B2CF9AE}" pid="4" name="MSIP_Label_19006cc7-c70d-4bd8-a78b-fbf04854936c_Method">
    <vt:lpwstr>Standard</vt:lpwstr>
  </property>
  <property fmtid="{D5CDD505-2E9C-101B-9397-08002B2CF9AE}" pid="5" name="MSIP_Label_19006cc7-c70d-4bd8-a78b-fbf04854936c_Name">
    <vt:lpwstr>19006cc7-c70d-4bd8-a78b-fbf04854936c</vt:lpwstr>
  </property>
  <property fmtid="{D5CDD505-2E9C-101B-9397-08002B2CF9AE}" pid="6" name="MSIP_Label_19006cc7-c70d-4bd8-a78b-fbf04854936c_SiteId">
    <vt:lpwstr>8e321739-7ad8-452b-9db9-5d4406095d62</vt:lpwstr>
  </property>
  <property fmtid="{D5CDD505-2E9C-101B-9397-08002B2CF9AE}" pid="7" name="MSIP_Label_19006cc7-c70d-4bd8-a78b-fbf04854936c_ActionId">
    <vt:lpwstr>a915b75a-b60b-4cc0-90f9-e4c8fba269ce</vt:lpwstr>
  </property>
  <property fmtid="{D5CDD505-2E9C-101B-9397-08002B2CF9AE}" pid="8" name="MSIP_Label_19006cc7-c70d-4bd8-a78b-fbf04854936c_ContentBits">
    <vt:lpwstr>0</vt:lpwstr>
  </property>
</Properties>
</file>